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65" windowWidth="14805" windowHeight="73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6" i="1" l="1"/>
  <c r="Q16" i="1"/>
  <c r="O16" i="1"/>
  <c r="N16" i="1"/>
  <c r="M16" i="1"/>
  <c r="L16" i="1"/>
  <c r="K16" i="1"/>
  <c r="J16" i="1"/>
  <c r="I16" i="1"/>
  <c r="H16" i="1"/>
  <c r="G16" i="1"/>
  <c r="F16" i="1"/>
  <c r="E16" i="1"/>
  <c r="P15" i="1"/>
  <c r="P14" i="1"/>
  <c r="P13" i="1"/>
  <c r="P12" i="1"/>
  <c r="P11" i="1"/>
  <c r="P16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<sst xmlns="http://schemas.openxmlformats.org/spreadsheetml/2006/main" count="27" uniqueCount="22">
  <si>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</si>
  <si>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</si>
  <si>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</si>
  <si>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</si>
  <si>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</si>
  <si>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</si>
  <si>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</si>
  <si>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</si>
  <si>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</si>
  <si>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</si>
  <si>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</si>
  <si>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</si>
  <si>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</si>
  <si>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</si>
  <si>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</si>
  <si>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</si>
  <si>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</si>
  <si>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</si>
  <si>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</si>
  <si>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</si>
  <si>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</si>
  <si>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04.03.2017 г. по 8:00 05.03.2017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</si>
</sst>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5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 wrapText="1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4" fillId="4" borderId="8" xfId="4" applyFill="1" applyBorder="1" applyAlignment="1">
      <alignment horizontal="center"/>
    </xf>
    <xf numFmtId="3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6:R16"/>
  <sheetViews>
    <sheetView tabSelected="1" workbookViewId="0">
      <selection activeCell="C6" sqref="C6:R16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6" spans="3:18" ht="18.75" x14ac:dyDescent="0.3">
      <c r="C6" s="30" t="s">
        <v>21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8" spans="3:18" ht="32.25" customHeight="1" x14ac:dyDescent="0.25">
      <c r="C8" s="31" t="s">
        <v>0</v>
      </c>
      <c r="D8" s="31" t="s">
        <v>1</v>
      </c>
      <c r="E8" s="31" t="s">
        <v>2</v>
      </c>
      <c r="F8" s="31" t="s">
        <v>3</v>
      </c>
      <c r="G8" s="31" t="s">
        <v>4</v>
      </c>
      <c r="H8" s="31" t="s">
        <v>5</v>
      </c>
      <c r="I8" s="31" t="s">
        <v>6</v>
      </c>
      <c r="J8" s="31" t="s">
        <v>7</v>
      </c>
      <c r="K8" s="31" t="s">
        <v>8</v>
      </c>
      <c r="L8" s="23" t="s">
        <v>19</v>
      </c>
      <c r="M8" s="34"/>
      <c r="N8" s="34"/>
      <c r="O8" s="34"/>
      <c r="P8" s="24"/>
      <c r="Q8" s="19" t="s">
        <v>9</v>
      </c>
      <c r="R8" s="20"/>
    </row>
    <row r="9" spans="3:18" ht="30" x14ac:dyDescent="0.25">
      <c r="C9" s="32"/>
      <c r="D9" s="32"/>
      <c r="E9" s="32"/>
      <c r="F9" s="32"/>
      <c r="G9" s="32"/>
      <c r="H9" s="32"/>
      <c r="I9" s="32"/>
      <c r="J9" s="32"/>
      <c r="K9" s="32"/>
      <c r="L9" s="23" t="s">
        <v>10</v>
      </c>
      <c r="M9" s="24"/>
      <c r="N9" s="23" t="s">
        <v>11</v>
      </c>
      <c r="O9" s="24"/>
      <c r="P9" s="1" t="s">
        <v>12</v>
      </c>
      <c r="Q9" s="21"/>
      <c r="R9" s="22"/>
    </row>
    <row r="10" spans="3:18" x14ac:dyDescent="0.25">
      <c r="C10" s="33"/>
      <c r="D10" s="33"/>
      <c r="E10" s="33"/>
      <c r="F10" s="33"/>
      <c r="G10" s="33"/>
      <c r="H10" s="33"/>
      <c r="I10" s="33"/>
      <c r="J10" s="33"/>
      <c r="K10" s="33"/>
      <c r="L10" s="1" t="s">
        <v>13</v>
      </c>
      <c r="M10" s="1" t="s">
        <v>14</v>
      </c>
      <c r="N10" s="1" t="s">
        <v>13</v>
      </c>
      <c r="O10" s="1" t="s">
        <v>14</v>
      </c>
      <c r="P10" s="1" t="s">
        <v>14</v>
      </c>
      <c r="Q10" s="2" t="s">
        <v>10</v>
      </c>
      <c r="R10" s="2" t="s">
        <v>11</v>
      </c>
    </row>
    <row r="11" spans="3:18" x14ac:dyDescent="0.25">
      <c r="C11" s="7" t="s">
        <v>15</v>
      </c>
      <c r="D11" s="25">
        <v>42798</v>
      </c>
      <c r="E11" s="8">
        <v>41</v>
      </c>
      <c r="F11" s="8">
        <v>890</v>
      </c>
      <c r="G11" s="8">
        <v>43</v>
      </c>
      <c r="H11" s="8">
        <v>640000</v>
      </c>
      <c r="I11" s="9">
        <v>20000</v>
      </c>
      <c r="J11" s="8">
        <v>62</v>
      </c>
      <c r="K11" s="8">
        <v>28</v>
      </c>
      <c r="L11" s="8">
        <v>31</v>
      </c>
      <c r="M11" s="8">
        <v>32</v>
      </c>
      <c r="N11" s="8">
        <v>48</v>
      </c>
      <c r="O11" s="8">
        <v>45</v>
      </c>
      <c r="P11" s="8">
        <f>M11+O11</f>
        <v>77</v>
      </c>
      <c r="Q11" s="10">
        <v>38</v>
      </c>
      <c r="R11" s="10">
        <v>9</v>
      </c>
    </row>
    <row r="12" spans="3:18" x14ac:dyDescent="0.25">
      <c r="C12" s="3" t="s">
        <v>16</v>
      </c>
      <c r="D12" s="26"/>
      <c r="E12" s="11">
        <v>40.5</v>
      </c>
      <c r="F12" s="11">
        <v>135</v>
      </c>
      <c r="G12" s="11">
        <v>0</v>
      </c>
      <c r="H12" s="11">
        <v>963410</v>
      </c>
      <c r="I12" s="11">
        <v>138350</v>
      </c>
      <c r="J12" s="11">
        <v>0</v>
      </c>
      <c r="K12" s="11">
        <v>70</v>
      </c>
      <c r="L12" s="11">
        <v>8</v>
      </c>
      <c r="M12" s="11">
        <v>7</v>
      </c>
      <c r="N12" s="11">
        <v>7</v>
      </c>
      <c r="O12" s="11">
        <v>7</v>
      </c>
      <c r="P12" s="8">
        <f t="shared" ref="P12:P15" si="0">M12+O12</f>
        <v>14</v>
      </c>
      <c r="Q12" s="11">
        <v>2</v>
      </c>
      <c r="R12" s="11">
        <v>0</v>
      </c>
    </row>
    <row r="13" spans="3:18" x14ac:dyDescent="0.25">
      <c r="C13" s="3" t="s">
        <v>17</v>
      </c>
      <c r="D13" s="26"/>
      <c r="E13" s="12">
        <v>22</v>
      </c>
      <c r="F13" s="12">
        <v>160</v>
      </c>
      <c r="G13" s="12">
        <v>0</v>
      </c>
      <c r="H13" s="12">
        <v>323900</v>
      </c>
      <c r="I13" s="12">
        <v>0</v>
      </c>
      <c r="J13" s="12">
        <v>0</v>
      </c>
      <c r="K13" s="12">
        <v>0</v>
      </c>
      <c r="L13" s="12">
        <v>8</v>
      </c>
      <c r="M13" s="12">
        <v>8</v>
      </c>
      <c r="N13" s="12">
        <v>2</v>
      </c>
      <c r="O13" s="13">
        <v>2</v>
      </c>
      <c r="P13" s="8">
        <f t="shared" si="0"/>
        <v>10</v>
      </c>
      <c r="Q13" s="14">
        <v>8</v>
      </c>
      <c r="R13" s="6">
        <v>2</v>
      </c>
    </row>
    <row r="14" spans="3:18" x14ac:dyDescent="0.25">
      <c r="C14" s="7" t="s">
        <v>18</v>
      </c>
      <c r="D14" s="26"/>
      <c r="E14" s="15">
        <v>12</v>
      </c>
      <c r="F14" s="15">
        <v>100</v>
      </c>
      <c r="G14" s="16">
        <v>0</v>
      </c>
      <c r="H14" s="15">
        <v>217677</v>
      </c>
      <c r="I14" s="15">
        <v>12100</v>
      </c>
      <c r="J14" s="15">
        <v>20</v>
      </c>
      <c r="K14" s="4">
        <v>17</v>
      </c>
      <c r="L14" s="4">
        <v>2</v>
      </c>
      <c r="M14" s="4">
        <v>6</v>
      </c>
      <c r="N14" s="4">
        <v>2</v>
      </c>
      <c r="O14" s="4">
        <v>1</v>
      </c>
      <c r="P14" s="8">
        <f t="shared" si="0"/>
        <v>7</v>
      </c>
      <c r="Q14" s="17">
        <v>5</v>
      </c>
      <c r="R14" s="17">
        <v>0</v>
      </c>
    </row>
    <row r="15" spans="3:18" x14ac:dyDescent="0.25">
      <c r="C15" s="3" t="s">
        <v>20</v>
      </c>
      <c r="D15" s="27"/>
      <c r="E15" s="4">
        <v>2.6</v>
      </c>
      <c r="F15" s="4">
        <v>0</v>
      </c>
      <c r="G15" s="4">
        <v>0</v>
      </c>
      <c r="H15" s="4">
        <v>0</v>
      </c>
      <c r="I15" s="4">
        <v>28959</v>
      </c>
      <c r="J15" s="4">
        <v>0</v>
      </c>
      <c r="K15" s="4">
        <v>0</v>
      </c>
      <c r="L15" s="4">
        <v>4</v>
      </c>
      <c r="M15" s="4">
        <v>4</v>
      </c>
      <c r="N15" s="4">
        <v>0</v>
      </c>
      <c r="O15" s="4">
        <v>0</v>
      </c>
      <c r="P15" s="8">
        <f t="shared" si="0"/>
        <v>4</v>
      </c>
      <c r="Q15" s="18">
        <v>7</v>
      </c>
      <c r="R15" s="18">
        <v>0</v>
      </c>
    </row>
    <row r="16" spans="3:18" x14ac:dyDescent="0.25">
      <c r="C16" s="28"/>
      <c r="D16" s="29"/>
      <c r="E16" s="5">
        <f>E11+E12+E13+E14+E15</f>
        <v>118.1</v>
      </c>
      <c r="F16" s="5">
        <f t="shared" ref="F16:R16" si="1">F11+F12+F13+F14+F15</f>
        <v>1285</v>
      </c>
      <c r="G16" s="5">
        <f t="shared" si="1"/>
        <v>43</v>
      </c>
      <c r="H16" s="5">
        <f t="shared" si="1"/>
        <v>2144987</v>
      </c>
      <c r="I16" s="5">
        <f t="shared" si="1"/>
        <v>199409</v>
      </c>
      <c r="J16" s="5">
        <f t="shared" si="1"/>
        <v>82</v>
      </c>
      <c r="K16" s="5">
        <f t="shared" si="1"/>
        <v>115</v>
      </c>
      <c r="L16" s="5">
        <f t="shared" si="1"/>
        <v>53</v>
      </c>
      <c r="M16" s="5">
        <f t="shared" si="1"/>
        <v>57</v>
      </c>
      <c r="N16" s="5">
        <f t="shared" si="1"/>
        <v>59</v>
      </c>
      <c r="O16" s="5">
        <f t="shared" si="1"/>
        <v>55</v>
      </c>
      <c r="P16" s="5">
        <f t="shared" si="1"/>
        <v>112</v>
      </c>
      <c r="Q16" s="5">
        <f t="shared" si="1"/>
        <v>60</v>
      </c>
      <c r="R16" s="5">
        <f t="shared" si="1"/>
        <v>11</v>
      </c>
    </row>
  </sheetData>
  <mergeCells count="16">
    <mergeCell ref="C6:N6"/>
    <mergeCell ref="C8:C10"/>
    <mergeCell ref="D8:D10"/>
    <mergeCell ref="E8:E10"/>
    <mergeCell ref="F8:F10"/>
    <mergeCell ref="G8:G10"/>
    <mergeCell ref="H8:H10"/>
    <mergeCell ref="I8:I10"/>
    <mergeCell ref="J8:J10"/>
    <mergeCell ref="K8:K10"/>
    <mergeCell ref="L8:P8"/>
    <mergeCell ref="Q8:R9"/>
    <mergeCell ref="L9:M9"/>
    <mergeCell ref="N9:O9"/>
    <mergeCell ref="D11:D15"/>
    <mergeCell ref="C16:D16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4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03EF33-B704-4364-9A03-A28BF4E67361}"/>
</file>

<file path=customXml/itemProps2.xml><?xml version="1.0" encoding="utf-8"?>
<ds:datastoreItem xmlns:ds="http://schemas.openxmlformats.org/officeDocument/2006/customXml" ds:itemID="{AFEE9851-B114-4775-AA74-B55A2F739D41}"/>
</file>

<file path=customXml/itemProps3.xml><?xml version="1.0" encoding="utf-8"?>
<ds:datastoreItem xmlns:ds="http://schemas.openxmlformats.org/officeDocument/2006/customXml" ds:itemID="{0BEF5FD2-BF9F-405F-B32F-A99AA37178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2017-03-06T01:27:27Z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